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Kaos\racunovodstvo\Trošenje 2024\092024\"/>
    </mc:Choice>
  </mc:AlternateContent>
  <xr:revisionPtr revIDLastSave="0" documentId="13_ncr:1_{B74B8929-6E54-41D9-8A5A-BC347ECCB469}" xr6:coauthVersionLast="47" xr6:coauthVersionMax="47" xr10:uidLastSave="{00000000-0000-0000-0000-000000000000}"/>
  <bookViews>
    <workbookView xWindow="90" yWindow="390" windowWidth="28710" windowHeight="13680" xr2:uid="{FE16FC2A-2C2A-4819-82D4-14F30F886554}"/>
  </bookViews>
  <sheets>
    <sheet name="izvjestaj0924" sheetId="1" r:id="rId1"/>
    <sheet name="2337 dodatni ispis" sheetId="2" r:id="rId2"/>
  </sheets>
  <definedNames>
    <definedName name="_xlnm._FilterDatabase" localSheetId="1" hidden="1">'2337 dodatni ispis'!$A$1:$E$9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5" i="1" l="1"/>
  <c r="D12" i="2"/>
  <c r="E10" i="2"/>
  <c r="D10" i="2"/>
  <c r="E127" i="1"/>
  <c r="E125" i="1"/>
  <c r="E123" i="1"/>
  <c r="E119" i="1"/>
  <c r="E117" i="1"/>
  <c r="E115" i="1"/>
  <c r="E111" i="1"/>
  <c r="E86" i="1"/>
  <c r="E87" i="1" s="1"/>
</calcChain>
</file>

<file path=xl/sharedStrings.xml><?xml version="1.0" encoding="utf-8"?>
<sst xmlns="http://schemas.openxmlformats.org/spreadsheetml/2006/main" count="368" uniqueCount="178">
  <si>
    <t>PP</t>
  </si>
  <si>
    <t>NAZIV PRIMATELJA</t>
  </si>
  <si>
    <t>OIB PRIMATELJA</t>
  </si>
  <si>
    <t>MJESTO</t>
  </si>
  <si>
    <t>IZNOS</t>
  </si>
  <si>
    <t>KONTO</t>
  </si>
  <si>
    <t>OPIS IZDATKA</t>
  </si>
  <si>
    <t>00001</t>
  </si>
  <si>
    <t>A1 HRVATSKA d.o.o.</t>
  </si>
  <si>
    <t>ZAGREB</t>
  </si>
  <si>
    <t>USLUGE TELEFONA, POŠTE I PRIJEVOZA</t>
  </si>
  <si>
    <t>KOMUNALNE USLUGE</t>
  </si>
  <si>
    <t>*Ukupno</t>
  </si>
  <si>
    <t>00008</t>
  </si>
  <si>
    <t>ZAGREBAČKI HOLDING D.O.O.PODRUŽNICA ČISTOĆA</t>
  </si>
  <si>
    <t>00011</t>
  </si>
  <si>
    <t>HRVATSKA POŠTA D.D.</t>
  </si>
  <si>
    <t>00025</t>
  </si>
  <si>
    <t>SVEUČILIŠTE U ZAGREBU STUDENTSKI CENTAR U ZAGREBU</t>
  </si>
  <si>
    <t>INTELEKTUALNE I OSOBNE USLUGE</t>
  </si>
  <si>
    <t>00026</t>
  </si>
  <si>
    <t>SERVIS ZA ČIŠĆENJE VL.DUBRAVKO ŽAGAR</t>
  </si>
  <si>
    <t>GDPR</t>
  </si>
  <si>
    <t>OSTALE USLUGE</t>
  </si>
  <si>
    <t>00032</t>
  </si>
  <si>
    <t xml:space="preserve"> VODOOPSKRBA I ODVODNJA d.o.o.</t>
  </si>
  <si>
    <t>00034</t>
  </si>
  <si>
    <t>ZOP-TEHNOLOŠKE USLUGE d.o.o.</t>
  </si>
  <si>
    <t>01233257226</t>
  </si>
  <si>
    <t>USLUGE TEKUĆEG I INVESTICIJSKOG ODRŽAVANJA</t>
  </si>
  <si>
    <t>00035</t>
  </si>
  <si>
    <t>ZAGREBAČKA BANKA D.D.</t>
  </si>
  <si>
    <t>BANKARSKE USLUGE I USLUGE PLATNOG PROMETA</t>
  </si>
  <si>
    <t>00045</t>
  </si>
  <si>
    <t>CROATIA OSIGURANJE D.D.</t>
  </si>
  <si>
    <t>PREMIJE OSIGURANJA</t>
  </si>
  <si>
    <t>00076</t>
  </si>
  <si>
    <t>HRVATSKI ZAVOD ZA JAVNO ZDRAVSTVO</t>
  </si>
  <si>
    <t>ZAKUPNINE I NAJAMNINE</t>
  </si>
  <si>
    <t>00089</t>
  </si>
  <si>
    <t>KSU d.o.o.</t>
  </si>
  <si>
    <t>VELIKA GORICA</t>
  </si>
  <si>
    <t>00112</t>
  </si>
  <si>
    <t>EKOTEH DOZIMETRIJA  d.o.o.</t>
  </si>
  <si>
    <t>NAKNADE TROŠKOVA OSOBAMA IZVAN RADNOG ODNOSA</t>
  </si>
  <si>
    <t>00115</t>
  </si>
  <si>
    <t>RADNO PRAVO ROSIP D.O.O.</t>
  </si>
  <si>
    <t>STRUČNO USAVRŠAVANJE ZAPOSLENIKA</t>
  </si>
  <si>
    <t>00211</t>
  </si>
  <si>
    <t>HEP OPSKRBA D.O.O.</t>
  </si>
  <si>
    <t>ENERGIJA</t>
  </si>
  <si>
    <t>00247</t>
  </si>
  <si>
    <t>GRAD ZAGREB RH-PROLAZNI RAČUN</t>
  </si>
  <si>
    <t>00733</t>
  </si>
  <si>
    <t>BIOGNOST D.O.O.</t>
  </si>
  <si>
    <t>05273195306</t>
  </si>
  <si>
    <t>MATERIJAL I SIROVINE</t>
  </si>
  <si>
    <t>01050</t>
  </si>
  <si>
    <t>GRADSKA LJEKARNA ZAGREB</t>
  </si>
  <si>
    <t>01287</t>
  </si>
  <si>
    <t>UP FAKULTETA ZA VEDE O ZDRAVJU</t>
  </si>
  <si>
    <t>SI71633065</t>
  </si>
  <si>
    <t>ISOLA</t>
  </si>
  <si>
    <t>01425</t>
  </si>
  <si>
    <t>FINANCIJSKA AGENCIJA  FINA</t>
  </si>
  <si>
    <t>OSTALI NESPOMENUTI RASHODI POSLOVANJA</t>
  </si>
  <si>
    <t>01429</t>
  </si>
  <si>
    <t>ALUMNI KLUB ZDRAVSTVENOG VELEUČILIŠTA</t>
  </si>
  <si>
    <t>01629</t>
  </si>
  <si>
    <t>PETROL D.O.O.</t>
  </si>
  <si>
    <t>01701</t>
  </si>
  <si>
    <t>DRŽAVNI PRORAČUN REPUBLIKE HRVATSKE</t>
  </si>
  <si>
    <t>XXXXX</t>
  </si>
  <si>
    <t>PRISTOJBE I NAKNADE</t>
  </si>
  <si>
    <t>01710</t>
  </si>
  <si>
    <t>FRAVERO d.o.o.</t>
  </si>
  <si>
    <t>UREDSKI MATERIJAL I OSTALI MATERIJALNI RASHODI</t>
  </si>
  <si>
    <t>01764</t>
  </si>
  <si>
    <t>BAN TOURS d.o.o.</t>
  </si>
  <si>
    <t>01803</t>
  </si>
  <si>
    <t>HRVATSKA RADIOTELEVIZIJA ZAGREB</t>
  </si>
  <si>
    <t>01804</t>
  </si>
  <si>
    <t>I4NEXT LEASING CROATIA D.O.O.</t>
  </si>
  <si>
    <t>05273526923</t>
  </si>
  <si>
    <t>01839</t>
  </si>
  <si>
    <t>STUDIOg6h8</t>
  </si>
  <si>
    <t>02062</t>
  </si>
  <si>
    <t>VG - GRUPA d.o.o.</t>
  </si>
  <si>
    <t>02256</t>
  </si>
  <si>
    <t>BILIĆ-ERIĆ d.o.o. ZA PRIVATNU ZAŠTITU</t>
  </si>
  <si>
    <t>SESVETE</t>
  </si>
  <si>
    <t>02287</t>
  </si>
  <si>
    <t>EXPERT  I4 NEXT</t>
  </si>
  <si>
    <t>MATERIJAL I DIJELOVI ZA TEKUĆE I INVESTICIJSKO ODRŽAVANJE</t>
  </si>
  <si>
    <t>02312</t>
  </si>
  <si>
    <t>IT JEDAN  Društvo s ograničenom odgovornošću za računalne djelatnosti i usluge</t>
  </si>
  <si>
    <t>02355</t>
  </si>
  <si>
    <t>PAGAR d.o.o.</t>
  </si>
  <si>
    <t>REPREZENTACIJA</t>
  </si>
  <si>
    <t>02357</t>
  </si>
  <si>
    <t>KONE d.o.o.</t>
  </si>
  <si>
    <t>02368</t>
  </si>
  <si>
    <t>RECOM D.O.O.</t>
  </si>
  <si>
    <t>02451</t>
  </si>
  <si>
    <t>SONABILIS d.o.o.za ugostiteljstvo,trgovinu i usluge</t>
  </si>
  <si>
    <t>02519</t>
  </si>
  <si>
    <t>TELEMACH HRVATSKA</t>
  </si>
  <si>
    <t>02520</t>
  </si>
  <si>
    <t>T.D.GRADNJA d.o.o.</t>
  </si>
  <si>
    <t>02525</t>
  </si>
  <si>
    <t>HEP-PLIN d.o.o.</t>
  </si>
  <si>
    <t>OSIJEK</t>
  </si>
  <si>
    <t>02532</t>
  </si>
  <si>
    <t>MDPI AG</t>
  </si>
  <si>
    <t>BASEL</t>
  </si>
  <si>
    <t>02587</t>
  </si>
  <si>
    <t>KONZUM PLUS d.o.o.</t>
  </si>
  <si>
    <t>02602</t>
  </si>
  <si>
    <t>STAMBENI ZG d.o.o.</t>
  </si>
  <si>
    <t>02627</t>
  </si>
  <si>
    <t>MEDIFIX d.o.o.</t>
  </si>
  <si>
    <t>UREĐAJI,STROJEVI I OPREMA ZA OSTALE NAMJENE</t>
  </si>
  <si>
    <t>SLUŽBENA PUTOVANJA</t>
  </si>
  <si>
    <t>02645</t>
  </si>
  <si>
    <t>MEGA DIZAJN d.o.o.</t>
  </si>
  <si>
    <t>02653</t>
  </si>
  <si>
    <t>ORKAN obrt za ugostiteljstvo vl. Rajko Tomas</t>
  </si>
  <si>
    <t>02656</t>
  </si>
  <si>
    <t>KAZIVAČICA d.o.o.</t>
  </si>
  <si>
    <t>02657</t>
  </si>
  <si>
    <t>grabo kapital D.O.O.</t>
  </si>
  <si>
    <t>BEOGRAD</t>
  </si>
  <si>
    <t>02658</t>
  </si>
  <si>
    <t>AB GRAFIKA tiskarski obrt</t>
  </si>
  <si>
    <t>DUBROVNIK</t>
  </si>
  <si>
    <t>02659</t>
  </si>
  <si>
    <t>TERRIBLE CREATIONS DRUŠTVO S OGRANIČENOM ODGOVORNOŠĆU ZA USLUGE</t>
  </si>
  <si>
    <t>02669</t>
  </si>
  <si>
    <t>METROPOLITAN HRVATSKA d.o.o.</t>
  </si>
  <si>
    <t>KRAPINA</t>
  </si>
  <si>
    <t xml:space="preserve"> </t>
  </si>
  <si>
    <t xml:space="preserve"> PLAĆE ZA REDOVAN RAD</t>
  </si>
  <si>
    <t>DOPRINOSI ZA OBVEZNO ZDRAVSTVENO OSIGURANJE</t>
  </si>
  <si>
    <t>NAKNADE ZA PRIJEVOZ, ZA RAD NA TERENU I ODVOJENI ŽIVOT</t>
  </si>
  <si>
    <t>OSTALE NAKNADE TROŠKOVA ZAPOSLENIMA</t>
  </si>
  <si>
    <t>NAKNADE ZA RAD PREDSTAVNIČKIH I IZVRŠNIH TIJELA POVJERENSTAVA I SL.</t>
  </si>
  <si>
    <t>NAKNADE GRAĐANIMA I KUĆANSTVIMA U NOVCU</t>
  </si>
  <si>
    <t>NAZIV ISPLATITELJA: Zdravstveno velučilište, Mlinarska cesta 38, Zagreb</t>
  </si>
  <si>
    <t>OIB: 50952646228</t>
  </si>
  <si>
    <t>ISPLATA SREDSTAVA ZA RUJAN, 2024. g</t>
  </si>
  <si>
    <t>02667</t>
  </si>
  <si>
    <t>SERVIS CIPELA, KOPIRANJE KLJUČEVA</t>
  </si>
  <si>
    <t>01870</t>
  </si>
  <si>
    <t>DUBROVNIK SUN d.o.o.</t>
  </si>
  <si>
    <t>00041</t>
  </si>
  <si>
    <t>HRVATSKA ZAJEDNICA RAČUNOVOĐA IFINANCIJSKIH DJELATNIKA</t>
  </si>
  <si>
    <t>02343</t>
  </si>
  <si>
    <t>SF1 COFFEE</t>
  </si>
  <si>
    <t>Prezime_ime</t>
  </si>
  <si>
    <t>Godina</t>
  </si>
  <si>
    <t>Mjesec</t>
  </si>
  <si>
    <t>Bruto</t>
  </si>
  <si>
    <t>Doprinosi_na</t>
  </si>
  <si>
    <t>BOIĆ VITOMIR</t>
  </si>
  <si>
    <t>DEKANIĆ LANA</t>
  </si>
  <si>
    <t>DODIĆ PETRA</t>
  </si>
  <si>
    <t>DRAGANOVIĆ SARA</t>
  </si>
  <si>
    <t>FRANČIĆ MANUELA</t>
  </si>
  <si>
    <t>GEBER JURAJ</t>
  </si>
  <si>
    <t>ILIĆ IVANA</t>
  </si>
  <si>
    <t>KRSTAČIĆ GORAN</t>
  </si>
  <si>
    <t>NANIĆ HANA</t>
  </si>
  <si>
    <t>PAPAK JOSIPA</t>
  </si>
  <si>
    <t>PARO JUDITA</t>
  </si>
  <si>
    <t>TEŠIĆ VANJA</t>
  </si>
  <si>
    <t>ŠIKIĆ SANDRA</t>
  </si>
  <si>
    <t>ČOP ANDRIJA</t>
  </si>
  <si>
    <t>ZDRAVSTVENO VELEUČILIŠTE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</si>
</sst>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1"/>
      <color theme="1"/>
      <name val="Aptos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/>
    <xf numFmtId="0" fontId="0" fillId="0" borderId="11" xfId="0" quotePrefix="1" applyBorder="1"/>
    <xf numFmtId="0" fontId="0" fillId="0" borderId="11" xfId="0" applyBorder="1"/>
    <xf numFmtId="0" fontId="0" fillId="0" borderId="12" xfId="0" quotePrefix="1" applyBorder="1"/>
    <xf numFmtId="0" fontId="0" fillId="0" borderId="12" xfId="0" applyBorder="1"/>
    <xf numFmtId="0" fontId="0" fillId="33" borderId="12" xfId="0" applyFill="1" applyBorder="1"/>
    <xf numFmtId="0" fontId="18" fillId="0" borderId="12" xfId="0" applyFont="1" applyBorder="1"/>
    <xf numFmtId="164" fontId="0" fillId="0" borderId="0" xfId="0" applyNumberFormat="1"/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29DAA-E6EA-4C08-8652-BD5F27B79598}">
  <dimension ref="A1:G135"/>
  <sheetViews>
    <sheetView tabSelected="1" topLeftCell="A58" zoomScaleNormal="100" workbookViewId="0">
      <selection activeCell="B124" sqref="B124"/>
    </sheetView>
  </sheetViews>
  <sheetFormatPr defaultRowHeight="15" x14ac:dyDescent="0.25"/>
  <cols>
    <col min="1" max="1" width="15.140625" customWidth="1"/>
    <col min="2" max="2" width="73.85546875" bestFit="1" customWidth="1"/>
    <col min="3" max="3" width="18.140625" customWidth="1"/>
    <col min="4" max="4" width="15.5703125" customWidth="1"/>
    <col min="5" max="5" width="21.7109375" customWidth="1"/>
    <col min="7" max="7" width="67.5703125" bestFit="1" customWidth="1"/>
  </cols>
  <sheetData>
    <row r="1" spans="1:7" x14ac:dyDescent="0.25">
      <c r="B1" t="s">
        <v>147</v>
      </c>
    </row>
    <row r="2" spans="1:7" x14ac:dyDescent="0.25">
      <c r="B2" t="s">
        <v>148</v>
      </c>
    </row>
    <row r="3" spans="1:7" x14ac:dyDescent="0.25">
      <c r="B3" t="s">
        <v>149</v>
      </c>
    </row>
    <row r="4" spans="1:7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x14ac:dyDescent="0.25">
      <c r="A5" s="2" t="s">
        <v>7</v>
      </c>
      <c r="B5" s="3" t="s">
        <v>8</v>
      </c>
      <c r="C5" s="3">
        <v>29524210204</v>
      </c>
      <c r="D5" s="3" t="s">
        <v>9</v>
      </c>
      <c r="E5" s="3">
        <v>970.85</v>
      </c>
      <c r="F5" s="3">
        <v>3231</v>
      </c>
      <c r="G5" s="3" t="s">
        <v>10</v>
      </c>
    </row>
    <row r="6" spans="1:7" x14ac:dyDescent="0.25">
      <c r="A6" s="4" t="s">
        <v>7</v>
      </c>
      <c r="B6" s="5" t="s">
        <v>8</v>
      </c>
      <c r="C6" s="5">
        <v>29524210204</v>
      </c>
      <c r="D6" s="5" t="s">
        <v>9</v>
      </c>
      <c r="E6" s="5">
        <v>23.51</v>
      </c>
      <c r="F6" s="5">
        <v>3234</v>
      </c>
      <c r="G6" s="5" t="s">
        <v>11</v>
      </c>
    </row>
    <row r="7" spans="1:7" x14ac:dyDescent="0.25">
      <c r="A7" s="5"/>
      <c r="B7" s="5"/>
      <c r="C7" s="5"/>
      <c r="D7" s="5" t="s">
        <v>12</v>
      </c>
      <c r="E7" s="5">
        <v>994.36</v>
      </c>
      <c r="F7" s="5"/>
      <c r="G7" s="5"/>
    </row>
    <row r="8" spans="1:7" x14ac:dyDescent="0.25">
      <c r="A8" s="4" t="s">
        <v>13</v>
      </c>
      <c r="B8" s="5" t="s">
        <v>14</v>
      </c>
      <c r="C8" s="5">
        <v>85584865987</v>
      </c>
      <c r="D8" s="5" t="s">
        <v>9</v>
      </c>
      <c r="E8" s="5">
        <v>176.58</v>
      </c>
      <c r="F8" s="5">
        <v>3234</v>
      </c>
      <c r="G8" s="5" t="s">
        <v>11</v>
      </c>
    </row>
    <row r="9" spans="1:7" x14ac:dyDescent="0.25">
      <c r="A9" s="5"/>
      <c r="B9" s="5"/>
      <c r="C9" s="5"/>
      <c r="D9" s="5" t="s">
        <v>12</v>
      </c>
      <c r="E9" s="5">
        <v>176.58</v>
      </c>
      <c r="F9" s="5"/>
      <c r="G9" s="5"/>
    </row>
    <row r="10" spans="1:7" x14ac:dyDescent="0.25">
      <c r="A10" s="4" t="s">
        <v>15</v>
      </c>
      <c r="B10" s="5" t="s">
        <v>16</v>
      </c>
      <c r="C10" s="5">
        <v>87311810356</v>
      </c>
      <c r="D10" s="5" t="s">
        <v>9</v>
      </c>
      <c r="E10" s="5">
        <v>473.57</v>
      </c>
      <c r="F10" s="5">
        <v>3231</v>
      </c>
      <c r="G10" s="5" t="s">
        <v>10</v>
      </c>
    </row>
    <row r="11" spans="1:7" x14ac:dyDescent="0.25">
      <c r="A11" s="5"/>
      <c r="B11" s="5"/>
      <c r="C11" s="5"/>
      <c r="D11" s="5" t="s">
        <v>12</v>
      </c>
      <c r="E11" s="5">
        <v>473.57</v>
      </c>
      <c r="F11" s="5"/>
      <c r="G11" s="5"/>
    </row>
    <row r="12" spans="1:7" x14ac:dyDescent="0.25">
      <c r="A12" s="4" t="s">
        <v>17</v>
      </c>
      <c r="B12" s="5" t="s">
        <v>18</v>
      </c>
      <c r="C12" s="5">
        <v>22597784145</v>
      </c>
      <c r="D12" s="5" t="s">
        <v>9</v>
      </c>
      <c r="E12" s="5">
        <v>309.75</v>
      </c>
      <c r="F12" s="5">
        <v>3237</v>
      </c>
      <c r="G12" s="5" t="s">
        <v>19</v>
      </c>
    </row>
    <row r="13" spans="1:7" x14ac:dyDescent="0.25">
      <c r="A13" s="5"/>
      <c r="B13" s="5"/>
      <c r="C13" s="5"/>
      <c r="D13" s="5" t="s">
        <v>12</v>
      </c>
      <c r="E13" s="5">
        <v>309.75</v>
      </c>
      <c r="F13" s="5"/>
      <c r="G13" s="5"/>
    </row>
    <row r="14" spans="1:7" x14ac:dyDescent="0.25">
      <c r="A14" s="4" t="s">
        <v>20</v>
      </c>
      <c r="B14" s="5" t="s">
        <v>21</v>
      </c>
      <c r="C14" s="5" t="s">
        <v>22</v>
      </c>
      <c r="D14" s="5" t="s">
        <v>22</v>
      </c>
      <c r="E14" s="5">
        <v>7164.5</v>
      </c>
      <c r="F14" s="5">
        <v>3239</v>
      </c>
      <c r="G14" s="5" t="s">
        <v>23</v>
      </c>
    </row>
    <row r="15" spans="1:7" x14ac:dyDescent="0.25">
      <c r="A15" s="5"/>
      <c r="B15" s="5"/>
      <c r="C15" s="5"/>
      <c r="D15" s="5" t="s">
        <v>12</v>
      </c>
      <c r="E15" s="5">
        <v>7164.5</v>
      </c>
      <c r="F15" s="5"/>
      <c r="G15" s="5"/>
    </row>
    <row r="16" spans="1:7" x14ac:dyDescent="0.25">
      <c r="A16" s="4" t="s">
        <v>24</v>
      </c>
      <c r="B16" s="5" t="s">
        <v>25</v>
      </c>
      <c r="C16" s="5">
        <v>83416546499</v>
      </c>
      <c r="D16" s="5" t="s">
        <v>9</v>
      </c>
      <c r="E16" s="5">
        <v>144.16999999999999</v>
      </c>
      <c r="F16" s="5">
        <v>3234</v>
      </c>
      <c r="G16" s="5" t="s">
        <v>11</v>
      </c>
    </row>
    <row r="17" spans="1:7" x14ac:dyDescent="0.25">
      <c r="A17" s="5"/>
      <c r="B17" s="5"/>
      <c r="C17" s="5"/>
      <c r="D17" s="5" t="s">
        <v>12</v>
      </c>
      <c r="E17" s="5">
        <v>144.16999999999999</v>
      </c>
      <c r="F17" s="5"/>
      <c r="G17" s="5"/>
    </row>
    <row r="18" spans="1:7" x14ac:dyDescent="0.25">
      <c r="A18" s="4" t="s">
        <v>26</v>
      </c>
      <c r="B18" s="5" t="s">
        <v>27</v>
      </c>
      <c r="C18" s="4" t="s">
        <v>28</v>
      </c>
      <c r="D18" s="5" t="s">
        <v>9</v>
      </c>
      <c r="E18" s="5">
        <v>248.85</v>
      </c>
      <c r="F18" s="5">
        <v>3232</v>
      </c>
      <c r="G18" s="5" t="s">
        <v>29</v>
      </c>
    </row>
    <row r="19" spans="1:7" x14ac:dyDescent="0.25">
      <c r="A19" s="5"/>
      <c r="B19" s="5"/>
      <c r="C19" s="5"/>
      <c r="D19" s="5" t="s">
        <v>12</v>
      </c>
      <c r="E19" s="5">
        <v>248.85</v>
      </c>
      <c r="F19" s="5"/>
      <c r="G19" s="5"/>
    </row>
    <row r="20" spans="1:7" x14ac:dyDescent="0.25">
      <c r="A20" s="4" t="s">
        <v>30</v>
      </c>
      <c r="B20" s="5" t="s">
        <v>31</v>
      </c>
      <c r="C20" s="5">
        <v>92963223473</v>
      </c>
      <c r="D20" s="5" t="s">
        <v>9</v>
      </c>
      <c r="E20" s="5">
        <v>222.82</v>
      </c>
      <c r="F20" s="5">
        <v>3431</v>
      </c>
      <c r="G20" s="5" t="s">
        <v>32</v>
      </c>
    </row>
    <row r="21" spans="1:7" x14ac:dyDescent="0.25">
      <c r="A21" s="5"/>
      <c r="B21" s="5"/>
      <c r="C21" s="5"/>
      <c r="D21" s="5" t="s">
        <v>12</v>
      </c>
      <c r="E21" s="5">
        <v>222.82</v>
      </c>
      <c r="F21" s="5"/>
      <c r="G21" s="5"/>
    </row>
    <row r="22" spans="1:7" x14ac:dyDescent="0.25">
      <c r="A22" s="4" t="s">
        <v>33</v>
      </c>
      <c r="B22" s="5" t="s">
        <v>34</v>
      </c>
      <c r="C22" s="5">
        <v>26187994862</v>
      </c>
      <c r="D22" s="5" t="s">
        <v>9</v>
      </c>
      <c r="E22" s="5">
        <v>4693.2299999999996</v>
      </c>
      <c r="F22" s="5">
        <v>3292</v>
      </c>
      <c r="G22" s="5" t="s">
        <v>35</v>
      </c>
    </row>
    <row r="23" spans="1:7" x14ac:dyDescent="0.25">
      <c r="A23" s="5"/>
      <c r="B23" s="5"/>
      <c r="C23" s="5"/>
      <c r="D23" s="5" t="s">
        <v>12</v>
      </c>
      <c r="E23" s="5">
        <v>4693.2299999999996</v>
      </c>
      <c r="F23" s="5"/>
      <c r="G23" s="5"/>
    </row>
    <row r="24" spans="1:7" x14ac:dyDescent="0.25">
      <c r="A24" s="4" t="s">
        <v>36</v>
      </c>
      <c r="B24" s="5" t="s">
        <v>37</v>
      </c>
      <c r="C24" s="5">
        <v>75297532041</v>
      </c>
      <c r="D24" s="5" t="s">
        <v>9</v>
      </c>
      <c r="E24" s="5">
        <v>132.72</v>
      </c>
      <c r="F24" s="5">
        <v>3235</v>
      </c>
      <c r="G24" s="5" t="s">
        <v>38</v>
      </c>
    </row>
    <row r="25" spans="1:7" x14ac:dyDescent="0.25">
      <c r="A25" s="5"/>
      <c r="B25" s="5"/>
      <c r="C25" s="5"/>
      <c r="D25" s="5" t="s">
        <v>12</v>
      </c>
      <c r="E25" s="5">
        <v>132.72</v>
      </c>
      <c r="F25" s="5"/>
      <c r="G25" s="5"/>
    </row>
    <row r="26" spans="1:7" x14ac:dyDescent="0.25">
      <c r="A26" s="4" t="s">
        <v>39</v>
      </c>
      <c r="B26" s="5" t="s">
        <v>40</v>
      </c>
      <c r="C26" s="5">
        <v>34976993601</v>
      </c>
      <c r="D26" s="5" t="s">
        <v>41</v>
      </c>
      <c r="E26" s="5">
        <v>778.15</v>
      </c>
      <c r="F26" s="5">
        <v>3235</v>
      </c>
      <c r="G26" s="5" t="s">
        <v>38</v>
      </c>
    </row>
    <row r="27" spans="1:7" x14ac:dyDescent="0.25">
      <c r="A27" s="5"/>
      <c r="B27" s="5"/>
      <c r="C27" s="5"/>
      <c r="D27" s="5" t="s">
        <v>12</v>
      </c>
      <c r="E27" s="5">
        <v>778.15</v>
      </c>
      <c r="F27" s="5"/>
      <c r="G27" s="5"/>
    </row>
    <row r="28" spans="1:7" x14ac:dyDescent="0.25">
      <c r="A28" s="4" t="s">
        <v>42</v>
      </c>
      <c r="B28" s="5" t="s">
        <v>43</v>
      </c>
      <c r="C28" s="5">
        <v>44716804217</v>
      </c>
      <c r="D28" s="5" t="s">
        <v>9</v>
      </c>
      <c r="E28" s="5">
        <v>477</v>
      </c>
      <c r="F28" s="5">
        <v>3241</v>
      </c>
      <c r="G28" s="5" t="s">
        <v>44</v>
      </c>
    </row>
    <row r="29" spans="1:7" x14ac:dyDescent="0.25">
      <c r="A29" s="5"/>
      <c r="B29" s="5"/>
      <c r="C29" s="5"/>
      <c r="D29" s="5" t="s">
        <v>12</v>
      </c>
      <c r="E29" s="5">
        <v>477</v>
      </c>
      <c r="F29" s="5"/>
      <c r="G29" s="5"/>
    </row>
    <row r="30" spans="1:7" x14ac:dyDescent="0.25">
      <c r="A30" s="4" t="s">
        <v>45</v>
      </c>
      <c r="B30" s="5" t="s">
        <v>46</v>
      </c>
      <c r="C30" s="5">
        <v>89811416156</v>
      </c>
      <c r="D30" s="5" t="s">
        <v>9</v>
      </c>
      <c r="E30" s="5">
        <v>156.25</v>
      </c>
      <c r="F30" s="5">
        <v>3213</v>
      </c>
      <c r="G30" s="5" t="s">
        <v>47</v>
      </c>
    </row>
    <row r="31" spans="1:7" x14ac:dyDescent="0.25">
      <c r="A31" s="4" t="s">
        <v>45</v>
      </c>
      <c r="B31" s="5" t="s">
        <v>46</v>
      </c>
      <c r="C31" s="5">
        <v>89811416156</v>
      </c>
      <c r="D31" s="5" t="s">
        <v>9</v>
      </c>
      <c r="E31" s="5">
        <v>1000</v>
      </c>
      <c r="F31" s="5">
        <v>3237</v>
      </c>
      <c r="G31" s="5" t="s">
        <v>19</v>
      </c>
    </row>
    <row r="32" spans="1:7" x14ac:dyDescent="0.25">
      <c r="A32" s="5"/>
      <c r="B32" s="5"/>
      <c r="C32" s="5"/>
      <c r="D32" s="5" t="s">
        <v>12</v>
      </c>
      <c r="E32" s="5">
        <v>1156.25</v>
      </c>
      <c r="F32" s="5"/>
      <c r="G32" s="5"/>
    </row>
    <row r="33" spans="1:7" x14ac:dyDescent="0.25">
      <c r="A33" s="4" t="s">
        <v>48</v>
      </c>
      <c r="B33" s="5" t="s">
        <v>49</v>
      </c>
      <c r="C33" s="5">
        <v>63073332379</v>
      </c>
      <c r="D33" s="5" t="s">
        <v>9</v>
      </c>
      <c r="E33" s="5">
        <v>2777.63</v>
      </c>
      <c r="F33" s="5">
        <v>3223</v>
      </c>
      <c r="G33" s="5" t="s">
        <v>50</v>
      </c>
    </row>
    <row r="34" spans="1:7" x14ac:dyDescent="0.25">
      <c r="A34" s="5"/>
      <c r="B34" s="5"/>
      <c r="C34" s="5"/>
      <c r="D34" s="5" t="s">
        <v>12</v>
      </c>
      <c r="E34" s="5">
        <v>2777.63</v>
      </c>
      <c r="F34" s="5"/>
      <c r="G34" s="5"/>
    </row>
    <row r="35" spans="1:7" x14ac:dyDescent="0.25">
      <c r="A35" s="4" t="s">
        <v>51</v>
      </c>
      <c r="B35" s="5" t="s">
        <v>52</v>
      </c>
      <c r="C35" s="5">
        <v>61817894937</v>
      </c>
      <c r="D35" s="5" t="s">
        <v>9</v>
      </c>
      <c r="E35" s="5">
        <v>433.3</v>
      </c>
      <c r="F35" s="5">
        <v>3234</v>
      </c>
      <c r="G35" s="5" t="s">
        <v>11</v>
      </c>
    </row>
    <row r="36" spans="1:7" x14ac:dyDescent="0.25">
      <c r="A36" s="5"/>
      <c r="B36" s="5"/>
      <c r="C36" s="5"/>
      <c r="D36" s="5" t="s">
        <v>12</v>
      </c>
      <c r="E36" s="5">
        <v>433.3</v>
      </c>
      <c r="F36" s="5"/>
      <c r="G36" s="5"/>
    </row>
    <row r="37" spans="1:7" x14ac:dyDescent="0.25">
      <c r="A37" s="4" t="s">
        <v>53</v>
      </c>
      <c r="B37" s="5" t="s">
        <v>54</v>
      </c>
      <c r="C37" s="4" t="s">
        <v>55</v>
      </c>
      <c r="D37" s="5" t="s">
        <v>9</v>
      </c>
      <c r="E37" s="5">
        <v>31.25</v>
      </c>
      <c r="F37" s="5">
        <v>3222</v>
      </c>
      <c r="G37" s="5" t="s">
        <v>56</v>
      </c>
    </row>
    <row r="38" spans="1:7" x14ac:dyDescent="0.25">
      <c r="A38" s="5"/>
      <c r="B38" s="5"/>
      <c r="C38" s="5"/>
      <c r="D38" s="5" t="s">
        <v>12</v>
      </c>
      <c r="E38" s="5">
        <v>31.25</v>
      </c>
      <c r="F38" s="5"/>
      <c r="G38" s="5"/>
    </row>
    <row r="39" spans="1:7" x14ac:dyDescent="0.25">
      <c r="A39" s="4" t="s">
        <v>57</v>
      </c>
      <c r="B39" s="5" t="s">
        <v>58</v>
      </c>
      <c r="C39" s="5">
        <v>37268254106</v>
      </c>
      <c r="D39" s="5" t="s">
        <v>9</v>
      </c>
      <c r="E39" s="5">
        <v>37.799999999999997</v>
      </c>
      <c r="F39" s="5">
        <v>3222</v>
      </c>
      <c r="G39" s="5" t="s">
        <v>56</v>
      </c>
    </row>
    <row r="40" spans="1:7" x14ac:dyDescent="0.25">
      <c r="A40" s="5"/>
      <c r="B40" s="5"/>
      <c r="C40" s="5"/>
      <c r="D40" s="5" t="s">
        <v>12</v>
      </c>
      <c r="E40" s="5">
        <v>37.799999999999997</v>
      </c>
      <c r="F40" s="5"/>
      <c r="G40" s="5"/>
    </row>
    <row r="41" spans="1:7" x14ac:dyDescent="0.25">
      <c r="A41" s="4" t="s">
        <v>59</v>
      </c>
      <c r="B41" s="5" t="s">
        <v>60</v>
      </c>
      <c r="C41" s="5" t="s">
        <v>61</v>
      </c>
      <c r="D41" s="5" t="s">
        <v>62</v>
      </c>
      <c r="E41" s="5">
        <v>150</v>
      </c>
      <c r="F41" s="5">
        <v>3213</v>
      </c>
      <c r="G41" s="5" t="s">
        <v>47</v>
      </c>
    </row>
    <row r="42" spans="1:7" x14ac:dyDescent="0.25">
      <c r="A42" s="5"/>
      <c r="B42" s="5"/>
      <c r="C42" s="5"/>
      <c r="D42" s="5" t="s">
        <v>12</v>
      </c>
      <c r="E42" s="5">
        <v>150</v>
      </c>
      <c r="F42" s="5"/>
      <c r="G42" s="5"/>
    </row>
    <row r="43" spans="1:7" x14ac:dyDescent="0.25">
      <c r="A43" s="4" t="s">
        <v>63</v>
      </c>
      <c r="B43" s="5" t="s">
        <v>64</v>
      </c>
      <c r="C43" s="5">
        <v>85821130368</v>
      </c>
      <c r="D43" s="5" t="s">
        <v>9</v>
      </c>
      <c r="E43" s="5">
        <v>68.36</v>
      </c>
      <c r="F43" s="5">
        <v>3299</v>
      </c>
      <c r="G43" s="5" t="s">
        <v>65</v>
      </c>
    </row>
    <row r="44" spans="1:7" x14ac:dyDescent="0.25">
      <c r="A44" s="5"/>
      <c r="B44" s="5"/>
      <c r="C44" s="5"/>
      <c r="D44" s="5" t="s">
        <v>12</v>
      </c>
      <c r="E44" s="5">
        <v>68.36</v>
      </c>
      <c r="F44" s="5"/>
      <c r="G44" s="5"/>
    </row>
    <row r="45" spans="1:7" x14ac:dyDescent="0.25">
      <c r="A45" s="4" t="s">
        <v>66</v>
      </c>
      <c r="B45" s="5" t="s">
        <v>67</v>
      </c>
      <c r="C45" s="5">
        <v>51820305915</v>
      </c>
      <c r="D45" s="5" t="s">
        <v>9</v>
      </c>
      <c r="E45" s="5">
        <v>350</v>
      </c>
      <c r="F45" s="5">
        <v>3237</v>
      </c>
      <c r="G45" s="5" t="s">
        <v>19</v>
      </c>
    </row>
    <row r="46" spans="1:7" x14ac:dyDescent="0.25">
      <c r="A46" s="5"/>
      <c r="B46" s="5"/>
      <c r="C46" s="5"/>
      <c r="D46" s="5" t="s">
        <v>12</v>
      </c>
      <c r="E46" s="5">
        <v>350</v>
      </c>
      <c r="F46" s="5"/>
      <c r="G46" s="5"/>
    </row>
    <row r="47" spans="1:7" x14ac:dyDescent="0.25">
      <c r="A47" s="4" t="s">
        <v>68</v>
      </c>
      <c r="B47" s="5" t="s">
        <v>69</v>
      </c>
      <c r="C47" s="5">
        <v>75550985023</v>
      </c>
      <c r="D47" s="5" t="s">
        <v>9</v>
      </c>
      <c r="E47" s="5">
        <v>77.58</v>
      </c>
      <c r="F47" s="5">
        <v>3223</v>
      </c>
      <c r="G47" s="5" t="s">
        <v>50</v>
      </c>
    </row>
    <row r="48" spans="1:7" x14ac:dyDescent="0.25">
      <c r="A48" s="5"/>
      <c r="B48" s="5"/>
      <c r="C48" s="5"/>
      <c r="D48" s="5" t="s">
        <v>12</v>
      </c>
      <c r="E48" s="5">
        <v>77.58</v>
      </c>
      <c r="F48" s="5"/>
      <c r="G48" s="5"/>
    </row>
    <row r="49" spans="1:7" x14ac:dyDescent="0.25">
      <c r="A49" s="4" t="s">
        <v>70</v>
      </c>
      <c r="B49" s="5" t="s">
        <v>71</v>
      </c>
      <c r="C49" s="5" t="s">
        <v>72</v>
      </c>
      <c r="D49" s="5" t="s">
        <v>9</v>
      </c>
      <c r="E49" s="5">
        <v>504</v>
      </c>
      <c r="F49" s="5">
        <v>3295</v>
      </c>
      <c r="G49" s="5" t="s">
        <v>73</v>
      </c>
    </row>
    <row r="50" spans="1:7" x14ac:dyDescent="0.25">
      <c r="A50" s="5"/>
      <c r="B50" s="5"/>
      <c r="C50" s="5"/>
      <c r="D50" s="5" t="s">
        <v>12</v>
      </c>
      <c r="E50" s="5">
        <v>504</v>
      </c>
      <c r="F50" s="5"/>
      <c r="G50" s="5"/>
    </row>
    <row r="51" spans="1:7" x14ac:dyDescent="0.25">
      <c r="A51" s="4" t="s">
        <v>74</v>
      </c>
      <c r="B51" s="5" t="s">
        <v>75</v>
      </c>
      <c r="C51" s="5">
        <v>75323286786</v>
      </c>
      <c r="D51" s="5" t="s">
        <v>9</v>
      </c>
      <c r="E51" s="5">
        <v>135.6</v>
      </c>
      <c r="F51" s="5">
        <v>3221</v>
      </c>
      <c r="G51" s="5" t="s">
        <v>76</v>
      </c>
    </row>
    <row r="52" spans="1:7" x14ac:dyDescent="0.25">
      <c r="A52" s="5"/>
      <c r="B52" s="5"/>
      <c r="C52" s="5"/>
      <c r="D52" s="5" t="s">
        <v>12</v>
      </c>
      <c r="E52" s="5">
        <v>135.6</v>
      </c>
      <c r="F52" s="5"/>
      <c r="G52" s="5"/>
    </row>
    <row r="53" spans="1:7" x14ac:dyDescent="0.25">
      <c r="A53" s="4" t="s">
        <v>77</v>
      </c>
      <c r="B53" s="5" t="s">
        <v>78</v>
      </c>
      <c r="C53" s="5">
        <v>91025164621</v>
      </c>
      <c r="D53" s="5" t="s">
        <v>9</v>
      </c>
      <c r="E53" s="5">
        <v>162</v>
      </c>
      <c r="F53" s="5">
        <v>3213</v>
      </c>
      <c r="G53" s="5" t="s">
        <v>47</v>
      </c>
    </row>
    <row r="54" spans="1:7" x14ac:dyDescent="0.25">
      <c r="A54" s="5"/>
      <c r="B54" s="5"/>
      <c r="C54" s="5"/>
      <c r="D54" s="5" t="s">
        <v>12</v>
      </c>
      <c r="E54" s="5">
        <v>162</v>
      </c>
      <c r="F54" s="5"/>
      <c r="G54" s="5"/>
    </row>
    <row r="55" spans="1:7" x14ac:dyDescent="0.25">
      <c r="A55" s="4" t="s">
        <v>79</v>
      </c>
      <c r="B55" s="5" t="s">
        <v>80</v>
      </c>
      <c r="C55" s="5">
        <v>68419124305</v>
      </c>
      <c r="D55" s="5" t="s">
        <v>9</v>
      </c>
      <c r="E55" s="5">
        <v>42.48</v>
      </c>
      <c r="F55" s="5">
        <v>3295</v>
      </c>
      <c r="G55" s="5" t="s">
        <v>73</v>
      </c>
    </row>
    <row r="56" spans="1:7" x14ac:dyDescent="0.25">
      <c r="A56" s="5"/>
      <c r="B56" s="5"/>
      <c r="C56" s="5"/>
      <c r="D56" s="5" t="s">
        <v>12</v>
      </c>
      <c r="E56" s="5">
        <v>42.48</v>
      </c>
      <c r="F56" s="5"/>
      <c r="G56" s="5"/>
    </row>
    <row r="57" spans="1:7" x14ac:dyDescent="0.25">
      <c r="A57" s="4" t="s">
        <v>81</v>
      </c>
      <c r="B57" s="5" t="s">
        <v>82</v>
      </c>
      <c r="C57" s="4" t="s">
        <v>83</v>
      </c>
      <c r="D57" s="5" t="s">
        <v>9</v>
      </c>
      <c r="E57" s="5">
        <v>4275.38</v>
      </c>
      <c r="F57" s="5">
        <v>3235</v>
      </c>
      <c r="G57" s="5" t="s">
        <v>38</v>
      </c>
    </row>
    <row r="58" spans="1:7" x14ac:dyDescent="0.25">
      <c r="A58" s="4" t="s">
        <v>81</v>
      </c>
      <c r="B58" s="5" t="s">
        <v>82</v>
      </c>
      <c r="C58" s="4" t="s">
        <v>83</v>
      </c>
      <c r="D58" s="5" t="s">
        <v>9</v>
      </c>
      <c r="E58" s="5">
        <v>3483.33</v>
      </c>
      <c r="F58" s="5">
        <v>3295</v>
      </c>
      <c r="G58" s="5" t="s">
        <v>73</v>
      </c>
    </row>
    <row r="59" spans="1:7" x14ac:dyDescent="0.25">
      <c r="A59" s="5"/>
      <c r="B59" s="5"/>
      <c r="C59" s="5"/>
      <c r="D59" s="5" t="s">
        <v>12</v>
      </c>
      <c r="E59" s="5">
        <v>7758.71</v>
      </c>
      <c r="F59" s="5"/>
      <c r="G59" s="5"/>
    </row>
    <row r="60" spans="1:7" x14ac:dyDescent="0.25">
      <c r="A60" s="4" t="s">
        <v>84</v>
      </c>
      <c r="B60" s="5" t="s">
        <v>85</v>
      </c>
      <c r="C60" s="5">
        <v>86214661164</v>
      </c>
      <c r="D60" s="5" t="s">
        <v>9</v>
      </c>
      <c r="E60" s="5">
        <v>3498.81</v>
      </c>
      <c r="F60" s="5">
        <v>3239</v>
      </c>
      <c r="G60" s="5" t="s">
        <v>23</v>
      </c>
    </row>
    <row r="61" spans="1:7" x14ac:dyDescent="0.25">
      <c r="A61" s="5"/>
      <c r="B61" s="5"/>
      <c r="C61" s="5"/>
      <c r="D61" s="5" t="s">
        <v>12</v>
      </c>
      <c r="E61" s="5">
        <v>3498.81</v>
      </c>
      <c r="F61" s="5"/>
      <c r="G61" s="5"/>
    </row>
    <row r="62" spans="1:7" x14ac:dyDescent="0.25">
      <c r="A62" s="4" t="s">
        <v>86</v>
      </c>
      <c r="B62" s="5" t="s">
        <v>87</v>
      </c>
      <c r="C62" s="5">
        <v>44990010641</v>
      </c>
      <c r="D62" s="5" t="s">
        <v>41</v>
      </c>
      <c r="E62" s="5">
        <v>6868.13</v>
      </c>
      <c r="F62" s="5">
        <v>3239</v>
      </c>
      <c r="G62" s="5" t="s">
        <v>23</v>
      </c>
    </row>
    <row r="63" spans="1:7" x14ac:dyDescent="0.25">
      <c r="A63" s="5"/>
      <c r="B63" s="5"/>
      <c r="C63" s="5"/>
      <c r="D63" s="5" t="s">
        <v>12</v>
      </c>
      <c r="E63" s="5">
        <v>6868.13</v>
      </c>
      <c r="F63" s="5"/>
      <c r="G63" s="5"/>
    </row>
    <row r="64" spans="1:7" x14ac:dyDescent="0.25">
      <c r="A64" s="4" t="s">
        <v>88</v>
      </c>
      <c r="B64" s="5" t="s">
        <v>89</v>
      </c>
      <c r="C64" s="5">
        <v>68580128211</v>
      </c>
      <c r="D64" s="5" t="s">
        <v>90</v>
      </c>
      <c r="E64" s="5">
        <v>99.56</v>
      </c>
      <c r="F64" s="5">
        <v>3239</v>
      </c>
      <c r="G64" s="5" t="s">
        <v>23</v>
      </c>
    </row>
    <row r="65" spans="1:7" x14ac:dyDescent="0.25">
      <c r="A65" s="5"/>
      <c r="B65" s="5"/>
      <c r="C65" s="5"/>
      <c r="D65" s="5" t="s">
        <v>12</v>
      </c>
      <c r="E65" s="5">
        <v>99.56</v>
      </c>
      <c r="F65" s="5"/>
      <c r="G65" s="5"/>
    </row>
    <row r="66" spans="1:7" x14ac:dyDescent="0.25">
      <c r="A66" s="4" t="s">
        <v>91</v>
      </c>
      <c r="B66" s="5" t="s">
        <v>92</v>
      </c>
      <c r="C66" s="5">
        <v>32651779055</v>
      </c>
      <c r="D66" s="5" t="s">
        <v>9</v>
      </c>
      <c r="E66" s="5">
        <v>1758.75</v>
      </c>
      <c r="F66" s="5">
        <v>3224</v>
      </c>
      <c r="G66" s="5" t="s">
        <v>93</v>
      </c>
    </row>
    <row r="67" spans="1:7" x14ac:dyDescent="0.25">
      <c r="A67" s="5"/>
      <c r="B67" s="5"/>
      <c r="C67" s="5"/>
      <c r="D67" s="5" t="s">
        <v>12</v>
      </c>
      <c r="E67" s="5">
        <v>1758.75</v>
      </c>
      <c r="F67" s="5"/>
      <c r="G67" s="5"/>
    </row>
    <row r="68" spans="1:7" x14ac:dyDescent="0.25">
      <c r="A68" s="4" t="s">
        <v>94</v>
      </c>
      <c r="B68" s="5" t="s">
        <v>95</v>
      </c>
      <c r="C68" s="5">
        <v>75235737688</v>
      </c>
      <c r="D68" s="5" t="s">
        <v>9</v>
      </c>
      <c r="E68" s="5">
        <v>255.81</v>
      </c>
      <c r="F68" s="5">
        <v>3295</v>
      </c>
      <c r="G68" s="5" t="s">
        <v>73</v>
      </c>
    </row>
    <row r="69" spans="1:7" x14ac:dyDescent="0.25">
      <c r="A69" s="5"/>
      <c r="B69" s="5"/>
      <c r="C69" s="5"/>
      <c r="D69" s="5" t="s">
        <v>12</v>
      </c>
      <c r="E69" s="5">
        <v>255.81</v>
      </c>
      <c r="F69" s="5"/>
      <c r="G69" s="5"/>
    </row>
    <row r="70" spans="1:7" x14ac:dyDescent="0.25">
      <c r="A70" s="4" t="s">
        <v>96</v>
      </c>
      <c r="B70" s="5" t="s">
        <v>97</v>
      </c>
      <c r="C70" s="5">
        <v>60966016226</v>
      </c>
      <c r="D70" s="5" t="s">
        <v>9</v>
      </c>
      <c r="E70" s="5">
        <v>965.47</v>
      </c>
      <c r="F70" s="5">
        <v>3293</v>
      </c>
      <c r="G70" s="5" t="s">
        <v>98</v>
      </c>
    </row>
    <row r="71" spans="1:7" x14ac:dyDescent="0.25">
      <c r="A71" s="5"/>
      <c r="B71" s="5"/>
      <c r="C71" s="5"/>
      <c r="D71" s="5" t="s">
        <v>12</v>
      </c>
      <c r="E71" s="5">
        <v>965.47</v>
      </c>
      <c r="F71" s="5"/>
      <c r="G71" s="5"/>
    </row>
    <row r="72" spans="1:7" x14ac:dyDescent="0.25">
      <c r="A72" s="4" t="s">
        <v>99</v>
      </c>
      <c r="B72" s="5" t="s">
        <v>100</v>
      </c>
      <c r="C72" s="5">
        <v>15526597734</v>
      </c>
      <c r="D72" s="5" t="s">
        <v>9</v>
      </c>
      <c r="E72" s="5">
        <v>93.08</v>
      </c>
      <c r="F72" s="5">
        <v>3232</v>
      </c>
      <c r="G72" s="5" t="s">
        <v>29</v>
      </c>
    </row>
    <row r="73" spans="1:7" x14ac:dyDescent="0.25">
      <c r="A73" s="5"/>
      <c r="B73" s="5"/>
      <c r="C73" s="5"/>
      <c r="D73" s="5" t="s">
        <v>12</v>
      </c>
      <c r="E73" s="5">
        <v>93.08</v>
      </c>
      <c r="F73" s="5"/>
      <c r="G73" s="5"/>
    </row>
    <row r="74" spans="1:7" x14ac:dyDescent="0.25">
      <c r="A74" s="4" t="s">
        <v>101</v>
      </c>
      <c r="B74" s="5" t="s">
        <v>102</v>
      </c>
      <c r="C74" s="5">
        <v>18432368449</v>
      </c>
      <c r="D74" s="5" t="s">
        <v>9</v>
      </c>
      <c r="E74" s="5">
        <v>72.5</v>
      </c>
      <c r="F74" s="5">
        <v>3239</v>
      </c>
      <c r="G74" s="5" t="s">
        <v>23</v>
      </c>
    </row>
    <row r="75" spans="1:7" x14ac:dyDescent="0.25">
      <c r="A75" s="5"/>
      <c r="B75" s="5"/>
      <c r="C75" s="5"/>
      <c r="D75" s="5" t="s">
        <v>12</v>
      </c>
      <c r="E75" s="5">
        <v>72.5</v>
      </c>
      <c r="F75" s="5"/>
      <c r="G75" s="5"/>
    </row>
    <row r="76" spans="1:7" x14ac:dyDescent="0.25">
      <c r="A76" s="4" t="s">
        <v>103</v>
      </c>
      <c r="B76" s="5" t="s">
        <v>104</v>
      </c>
      <c r="C76" s="5">
        <v>83795461036</v>
      </c>
      <c r="D76" s="5" t="s">
        <v>9</v>
      </c>
      <c r="E76" s="5">
        <v>6954</v>
      </c>
      <c r="F76" s="5">
        <v>3293</v>
      </c>
      <c r="G76" s="5" t="s">
        <v>98</v>
      </c>
    </row>
    <row r="77" spans="1:7" x14ac:dyDescent="0.25">
      <c r="A77" s="5"/>
      <c r="B77" s="5"/>
      <c r="C77" s="5"/>
      <c r="D77" s="5" t="s">
        <v>12</v>
      </c>
      <c r="E77" s="5">
        <v>6954</v>
      </c>
      <c r="F77" s="5"/>
      <c r="G77" s="5"/>
    </row>
    <row r="78" spans="1:7" x14ac:dyDescent="0.25">
      <c r="A78" s="4" t="s">
        <v>105</v>
      </c>
      <c r="B78" s="5" t="s">
        <v>106</v>
      </c>
      <c r="C78" s="5">
        <v>70133616033</v>
      </c>
      <c r="D78" s="5" t="s">
        <v>9</v>
      </c>
      <c r="E78" s="5">
        <v>698.63</v>
      </c>
      <c r="F78" s="5">
        <v>3231</v>
      </c>
      <c r="G78" s="5" t="s">
        <v>10</v>
      </c>
    </row>
    <row r="79" spans="1:7" x14ac:dyDescent="0.25">
      <c r="A79" s="4" t="s">
        <v>105</v>
      </c>
      <c r="B79" s="5" t="s">
        <v>106</v>
      </c>
      <c r="C79" s="5">
        <v>70133616033</v>
      </c>
      <c r="D79" s="5" t="s">
        <v>9</v>
      </c>
      <c r="E79" s="5">
        <v>49.78</v>
      </c>
      <c r="F79" s="5">
        <v>3235</v>
      </c>
      <c r="G79" s="5" t="s">
        <v>38</v>
      </c>
    </row>
    <row r="80" spans="1:7" x14ac:dyDescent="0.25">
      <c r="A80" s="5"/>
      <c r="B80" s="5"/>
      <c r="C80" s="5"/>
      <c r="D80" s="5" t="s">
        <v>12</v>
      </c>
      <c r="E80" s="5">
        <v>748.41</v>
      </c>
      <c r="F80" s="5"/>
      <c r="G80" s="5"/>
    </row>
    <row r="81" spans="1:7" x14ac:dyDescent="0.25">
      <c r="A81" s="4" t="s">
        <v>107</v>
      </c>
      <c r="B81" s="5" t="s">
        <v>108</v>
      </c>
      <c r="C81" s="5">
        <v>10534276733</v>
      </c>
      <c r="D81" s="5" t="s">
        <v>9</v>
      </c>
      <c r="E81" s="5">
        <v>79796.88</v>
      </c>
      <c r="F81" s="5">
        <v>3232</v>
      </c>
      <c r="G81" s="5" t="s">
        <v>29</v>
      </c>
    </row>
    <row r="82" spans="1:7" x14ac:dyDescent="0.25">
      <c r="A82" s="4" t="s">
        <v>107</v>
      </c>
      <c r="B82" s="5" t="s">
        <v>108</v>
      </c>
      <c r="C82" s="5">
        <v>10534276733</v>
      </c>
      <c r="D82" s="5" t="s">
        <v>9</v>
      </c>
      <c r="E82" s="5">
        <v>500</v>
      </c>
      <c r="F82" s="5">
        <v>3235</v>
      </c>
      <c r="G82" s="5" t="s">
        <v>38</v>
      </c>
    </row>
    <row r="83" spans="1:7" x14ac:dyDescent="0.25">
      <c r="A83" s="5"/>
      <c r="B83" s="5"/>
      <c r="C83" s="5"/>
      <c r="D83" s="5" t="s">
        <v>12</v>
      </c>
      <c r="E83" s="5">
        <v>80296.88</v>
      </c>
      <c r="F83" s="5"/>
      <c r="G83" s="5"/>
    </row>
    <row r="84" spans="1:7" x14ac:dyDescent="0.25">
      <c r="A84" s="4" t="s">
        <v>109</v>
      </c>
      <c r="B84" s="5" t="s">
        <v>110</v>
      </c>
      <c r="C84" s="5">
        <v>41317489366</v>
      </c>
      <c r="D84" s="5" t="s">
        <v>111</v>
      </c>
      <c r="E84" s="5">
        <v>1.4</v>
      </c>
      <c r="F84" s="5">
        <v>3223</v>
      </c>
      <c r="G84" s="5" t="s">
        <v>50</v>
      </c>
    </row>
    <row r="85" spans="1:7" x14ac:dyDescent="0.25">
      <c r="A85" s="5"/>
      <c r="B85" s="5"/>
      <c r="C85" s="5"/>
      <c r="D85" s="5" t="s">
        <v>12</v>
      </c>
      <c r="E85" s="5">
        <v>1.4</v>
      </c>
      <c r="F85" s="5"/>
      <c r="G85" s="5"/>
    </row>
    <row r="86" spans="1:7" x14ac:dyDescent="0.25">
      <c r="A86" s="4" t="s">
        <v>112</v>
      </c>
      <c r="B86" s="5" t="s">
        <v>113</v>
      </c>
      <c r="C86" s="5"/>
      <c r="D86" s="5" t="s">
        <v>114</v>
      </c>
      <c r="E86" s="5">
        <f>2391.97+315.92</f>
        <v>2707.89</v>
      </c>
      <c r="F86" s="5">
        <v>3237</v>
      </c>
      <c r="G86" s="5" t="s">
        <v>19</v>
      </c>
    </row>
    <row r="87" spans="1:7" x14ac:dyDescent="0.25">
      <c r="A87" s="5"/>
      <c r="B87" s="5"/>
      <c r="C87" s="5"/>
      <c r="D87" s="5" t="s">
        <v>12</v>
      </c>
      <c r="E87" s="5">
        <f>+E86</f>
        <v>2707.89</v>
      </c>
      <c r="F87" s="5"/>
      <c r="G87" s="5"/>
    </row>
    <row r="88" spans="1:7" x14ac:dyDescent="0.25">
      <c r="A88" s="4" t="s">
        <v>115</v>
      </c>
      <c r="B88" s="5" t="s">
        <v>116</v>
      </c>
      <c r="C88" s="5">
        <v>62226620908</v>
      </c>
      <c r="D88" s="5" t="s">
        <v>9</v>
      </c>
      <c r="E88" s="5">
        <v>39.85</v>
      </c>
      <c r="F88" s="5">
        <v>3293</v>
      </c>
      <c r="G88" s="5" t="s">
        <v>98</v>
      </c>
    </row>
    <row r="89" spans="1:7" x14ac:dyDescent="0.25">
      <c r="A89" s="5"/>
      <c r="B89" s="5"/>
      <c r="C89" s="5"/>
      <c r="D89" s="5" t="s">
        <v>12</v>
      </c>
      <c r="E89" s="5">
        <v>39.85</v>
      </c>
      <c r="F89" s="5"/>
      <c r="G89" s="5"/>
    </row>
    <row r="90" spans="1:7" x14ac:dyDescent="0.25">
      <c r="A90" s="4" t="s">
        <v>117</v>
      </c>
      <c r="B90" s="5" t="s">
        <v>118</v>
      </c>
      <c r="C90" s="5">
        <v>43118119983</v>
      </c>
      <c r="D90" s="5" t="s">
        <v>9</v>
      </c>
      <c r="E90" s="5">
        <v>5444</v>
      </c>
      <c r="F90" s="5">
        <v>3234</v>
      </c>
      <c r="G90" s="5" t="s">
        <v>11</v>
      </c>
    </row>
    <row r="91" spans="1:7" x14ac:dyDescent="0.25">
      <c r="A91" s="5"/>
      <c r="B91" s="5"/>
      <c r="C91" s="5"/>
      <c r="D91" s="5" t="s">
        <v>12</v>
      </c>
      <c r="E91" s="5">
        <v>5444</v>
      </c>
      <c r="F91" s="5"/>
      <c r="G91" s="5"/>
    </row>
    <row r="92" spans="1:7" x14ac:dyDescent="0.25">
      <c r="A92" s="4" t="s">
        <v>119</v>
      </c>
      <c r="B92" s="5" t="s">
        <v>120</v>
      </c>
      <c r="C92" s="5">
        <v>77878721822</v>
      </c>
      <c r="D92" s="5" t="s">
        <v>9</v>
      </c>
      <c r="E92" s="5">
        <v>3250</v>
      </c>
      <c r="F92" s="5">
        <v>4227</v>
      </c>
      <c r="G92" s="5" t="s">
        <v>121</v>
      </c>
    </row>
    <row r="93" spans="1:7" x14ac:dyDescent="0.25">
      <c r="A93" s="5"/>
      <c r="B93" s="5"/>
      <c r="C93" s="5"/>
      <c r="D93" s="5" t="s">
        <v>12</v>
      </c>
      <c r="E93" s="5">
        <v>3250</v>
      </c>
      <c r="F93" s="5"/>
      <c r="G93" s="5"/>
    </row>
    <row r="94" spans="1:7" x14ac:dyDescent="0.25">
      <c r="A94" s="4" t="s">
        <v>123</v>
      </c>
      <c r="B94" s="5" t="s">
        <v>124</v>
      </c>
      <c r="C94" s="5">
        <v>65558832125</v>
      </c>
      <c r="D94" s="5" t="s">
        <v>90</v>
      </c>
      <c r="E94" s="5">
        <v>13500</v>
      </c>
      <c r="F94" s="5">
        <v>3299</v>
      </c>
      <c r="G94" s="5" t="s">
        <v>65</v>
      </c>
    </row>
    <row r="95" spans="1:7" x14ac:dyDescent="0.25">
      <c r="A95" s="5"/>
      <c r="B95" s="5"/>
      <c r="C95" s="5"/>
      <c r="D95" s="5" t="s">
        <v>12</v>
      </c>
      <c r="E95" s="5">
        <v>13500</v>
      </c>
      <c r="F95" s="5"/>
      <c r="G95" s="5"/>
    </row>
    <row r="96" spans="1:7" x14ac:dyDescent="0.25">
      <c r="A96" s="4" t="s">
        <v>125</v>
      </c>
      <c r="B96" s="5" t="s">
        <v>126</v>
      </c>
      <c r="C96" s="5">
        <v>43906207302</v>
      </c>
      <c r="D96" s="5" t="s">
        <v>9</v>
      </c>
      <c r="E96" s="5">
        <v>183.1</v>
      </c>
      <c r="F96" s="5">
        <v>3293</v>
      </c>
      <c r="G96" s="5" t="s">
        <v>98</v>
      </c>
    </row>
    <row r="97" spans="1:7" x14ac:dyDescent="0.25">
      <c r="A97" s="5"/>
      <c r="B97" s="5"/>
      <c r="C97" s="5"/>
      <c r="D97" s="5" t="s">
        <v>12</v>
      </c>
      <c r="E97" s="5">
        <v>183.1</v>
      </c>
      <c r="F97" s="5"/>
      <c r="G97" s="5"/>
    </row>
    <row r="98" spans="1:7" x14ac:dyDescent="0.25">
      <c r="A98" s="4" t="s">
        <v>127</v>
      </c>
      <c r="B98" s="5" t="s">
        <v>128</v>
      </c>
      <c r="C98" s="5">
        <v>98505210337</v>
      </c>
      <c r="D98" s="5" t="s">
        <v>9</v>
      </c>
      <c r="E98" s="5">
        <v>200</v>
      </c>
      <c r="F98" s="5">
        <v>3239</v>
      </c>
      <c r="G98" s="5" t="s">
        <v>23</v>
      </c>
    </row>
    <row r="99" spans="1:7" x14ac:dyDescent="0.25">
      <c r="A99" s="5"/>
      <c r="B99" s="5"/>
      <c r="C99" s="5"/>
      <c r="D99" s="5" t="s">
        <v>12</v>
      </c>
      <c r="E99" s="5">
        <v>200</v>
      </c>
      <c r="F99" s="5"/>
      <c r="G99" s="5"/>
    </row>
    <row r="100" spans="1:7" x14ac:dyDescent="0.25">
      <c r="A100" s="4" t="s">
        <v>129</v>
      </c>
      <c r="B100" s="5" t="s">
        <v>130</v>
      </c>
      <c r="C100" s="5"/>
      <c r="D100" s="5" t="s">
        <v>131</v>
      </c>
      <c r="E100" s="5">
        <v>578.20000000000005</v>
      </c>
      <c r="F100" s="5">
        <v>3211</v>
      </c>
      <c r="G100" s="5" t="s">
        <v>122</v>
      </c>
    </row>
    <row r="101" spans="1:7" x14ac:dyDescent="0.25">
      <c r="A101" s="5"/>
      <c r="B101" s="5"/>
      <c r="C101" s="5"/>
      <c r="D101" s="5" t="s">
        <v>12</v>
      </c>
      <c r="E101" s="5">
        <v>578.20000000000005</v>
      </c>
      <c r="F101" s="5"/>
      <c r="G101" s="5"/>
    </row>
    <row r="102" spans="1:7" x14ac:dyDescent="0.25">
      <c r="A102" s="4" t="s">
        <v>132</v>
      </c>
      <c r="B102" s="5" t="s">
        <v>133</v>
      </c>
      <c r="C102" s="5">
        <v>43231256893</v>
      </c>
      <c r="D102" s="5" t="s">
        <v>134</v>
      </c>
      <c r="E102" s="5">
        <v>65</v>
      </c>
      <c r="F102" s="5">
        <v>3239</v>
      </c>
      <c r="G102" s="5" t="s">
        <v>23</v>
      </c>
    </row>
    <row r="103" spans="1:7" x14ac:dyDescent="0.25">
      <c r="A103" s="5"/>
      <c r="B103" s="5"/>
      <c r="C103" s="5"/>
      <c r="D103" s="5" t="s">
        <v>12</v>
      </c>
      <c r="E103" s="5">
        <v>65</v>
      </c>
      <c r="F103" s="5"/>
      <c r="G103" s="5"/>
    </row>
    <row r="104" spans="1:7" x14ac:dyDescent="0.25">
      <c r="A104" s="4" t="s">
        <v>135</v>
      </c>
      <c r="B104" s="5" t="s">
        <v>136</v>
      </c>
      <c r="C104" s="5">
        <v>46949962486</v>
      </c>
      <c r="D104" s="5" t="s">
        <v>9</v>
      </c>
      <c r="E104" s="5">
        <v>200</v>
      </c>
      <c r="F104" s="5">
        <v>3235</v>
      </c>
      <c r="G104" s="5" t="s">
        <v>38</v>
      </c>
    </row>
    <row r="105" spans="1:7" x14ac:dyDescent="0.25">
      <c r="A105" s="5"/>
      <c r="B105" s="5"/>
      <c r="C105" s="5"/>
      <c r="D105" s="5" t="s">
        <v>12</v>
      </c>
      <c r="E105" s="5">
        <v>200</v>
      </c>
      <c r="F105" s="5"/>
      <c r="G105" s="5"/>
    </row>
    <row r="106" spans="1:7" x14ac:dyDescent="0.25">
      <c r="A106" s="4" t="s">
        <v>150</v>
      </c>
      <c r="B106" s="5" t="s">
        <v>151</v>
      </c>
      <c r="C106" s="5" t="s">
        <v>22</v>
      </c>
      <c r="D106" s="5" t="s">
        <v>9</v>
      </c>
      <c r="E106" s="5">
        <v>6</v>
      </c>
      <c r="F106" s="5">
        <v>3239</v>
      </c>
      <c r="G106" s="5" t="s">
        <v>23</v>
      </c>
    </row>
    <row r="107" spans="1:7" x14ac:dyDescent="0.25">
      <c r="A107" s="5"/>
      <c r="B107" s="5"/>
      <c r="C107" s="5"/>
      <c r="D107" s="5" t="s">
        <v>12</v>
      </c>
      <c r="E107" s="5">
        <v>6</v>
      </c>
      <c r="F107" s="5"/>
      <c r="G107" s="5"/>
    </row>
    <row r="108" spans="1:7" x14ac:dyDescent="0.25">
      <c r="A108" s="4" t="s">
        <v>137</v>
      </c>
      <c r="B108" s="5" t="s">
        <v>138</v>
      </c>
      <c r="C108" s="5">
        <v>43505502369</v>
      </c>
      <c r="D108" s="5" t="s">
        <v>139</v>
      </c>
      <c r="E108" s="5">
        <v>150</v>
      </c>
      <c r="F108" s="5">
        <v>3213</v>
      </c>
      <c r="G108" s="5" t="s">
        <v>47</v>
      </c>
    </row>
    <row r="109" spans="1:7" x14ac:dyDescent="0.25">
      <c r="A109" s="5"/>
      <c r="B109" s="5"/>
      <c r="C109" s="5"/>
      <c r="D109" s="5" t="s">
        <v>12</v>
      </c>
      <c r="E109" s="5">
        <v>150</v>
      </c>
      <c r="F109" s="5"/>
      <c r="G109" s="5"/>
    </row>
    <row r="110" spans="1:7" x14ac:dyDescent="0.25">
      <c r="A110" s="4" t="s">
        <v>152</v>
      </c>
      <c r="B110" s="5" t="s">
        <v>153</v>
      </c>
      <c r="C110" s="5">
        <v>60174672203</v>
      </c>
      <c r="D110" s="5" t="s">
        <v>134</v>
      </c>
      <c r="E110" s="5">
        <v>303.99</v>
      </c>
      <c r="F110" s="5">
        <v>3211</v>
      </c>
      <c r="G110" s="5" t="s">
        <v>122</v>
      </c>
    </row>
    <row r="111" spans="1:7" x14ac:dyDescent="0.25">
      <c r="A111" s="5"/>
      <c r="B111" s="5"/>
      <c r="C111" s="5"/>
      <c r="D111" s="5" t="s">
        <v>12</v>
      </c>
      <c r="E111" s="5">
        <f>+E110</f>
        <v>303.99</v>
      </c>
      <c r="F111" s="5"/>
      <c r="G111" s="5"/>
    </row>
    <row r="112" spans="1:7" x14ac:dyDescent="0.25">
      <c r="A112" s="4" t="s">
        <v>154</v>
      </c>
      <c r="B112" s="5" t="s">
        <v>155</v>
      </c>
      <c r="C112" s="5">
        <v>75508100288</v>
      </c>
      <c r="D112" s="5" t="s">
        <v>9</v>
      </c>
      <c r="E112" s="5">
        <v>260</v>
      </c>
      <c r="F112" s="5">
        <v>3213</v>
      </c>
      <c r="G112" s="5" t="s">
        <v>47</v>
      </c>
    </row>
    <row r="113" spans="1:7" x14ac:dyDescent="0.25">
      <c r="A113" s="5"/>
      <c r="B113" s="5"/>
      <c r="C113" s="5"/>
      <c r="D113" s="5" t="s">
        <v>12</v>
      </c>
      <c r="E113" s="5">
        <v>260</v>
      </c>
      <c r="F113" s="5"/>
      <c r="G113" s="5"/>
    </row>
    <row r="114" spans="1:7" x14ac:dyDescent="0.25">
      <c r="A114" s="4" t="s">
        <v>156</v>
      </c>
      <c r="B114" s="5" t="s">
        <v>157</v>
      </c>
      <c r="C114" s="5">
        <v>72131920432</v>
      </c>
      <c r="D114" s="5" t="s">
        <v>9</v>
      </c>
      <c r="E114" s="5">
        <v>147</v>
      </c>
      <c r="F114" s="5">
        <v>3221</v>
      </c>
      <c r="G114" s="5" t="s">
        <v>76</v>
      </c>
    </row>
    <row r="115" spans="1:7" x14ac:dyDescent="0.25">
      <c r="A115" s="5"/>
      <c r="B115" s="5"/>
      <c r="C115" s="5"/>
      <c r="D115" s="5" t="s">
        <v>12</v>
      </c>
      <c r="E115" s="5">
        <f>+E114</f>
        <v>147</v>
      </c>
      <c r="F115" s="5"/>
      <c r="G115" s="5"/>
    </row>
    <row r="116" spans="1:7" x14ac:dyDescent="0.25">
      <c r="A116" s="5"/>
      <c r="B116" s="5" t="s">
        <v>164</v>
      </c>
      <c r="C116" s="5" t="s">
        <v>22</v>
      </c>
      <c r="D116" s="5" t="s">
        <v>22</v>
      </c>
      <c r="E116">
        <v>1074.4000000000001</v>
      </c>
      <c r="F116" s="7">
        <v>3721</v>
      </c>
      <c r="G116" s="7" t="s">
        <v>146</v>
      </c>
    </row>
    <row r="117" spans="1:7" x14ac:dyDescent="0.25">
      <c r="A117" s="5"/>
      <c r="B117" s="5"/>
      <c r="C117" s="5"/>
      <c r="D117" s="5" t="s">
        <v>12</v>
      </c>
      <c r="E117" s="5">
        <f>+E116</f>
        <v>1074.4000000000001</v>
      </c>
      <c r="F117" s="5"/>
      <c r="G117" s="5"/>
    </row>
    <row r="118" spans="1:7" x14ac:dyDescent="0.25">
      <c r="A118" s="5"/>
      <c r="B118" t="s">
        <v>165</v>
      </c>
      <c r="C118" s="5" t="s">
        <v>22</v>
      </c>
      <c r="D118" s="5" t="s">
        <v>22</v>
      </c>
      <c r="E118">
        <v>1488</v>
      </c>
      <c r="F118" s="7">
        <v>3721</v>
      </c>
      <c r="G118" s="7" t="s">
        <v>146</v>
      </c>
    </row>
    <row r="119" spans="1:7" x14ac:dyDescent="0.25">
      <c r="A119" s="5"/>
      <c r="B119" s="5"/>
      <c r="C119" s="5"/>
      <c r="D119" s="5" t="s">
        <v>12</v>
      </c>
      <c r="E119" s="5">
        <f>+E118</f>
        <v>1488</v>
      </c>
      <c r="F119" s="5"/>
      <c r="G119" s="5"/>
    </row>
    <row r="120" spans="1:7" x14ac:dyDescent="0.25">
      <c r="A120" s="5"/>
      <c r="B120" t="s">
        <v>166</v>
      </c>
      <c r="C120" s="5" t="s">
        <v>22</v>
      </c>
      <c r="D120" s="5" t="s">
        <v>22</v>
      </c>
      <c r="E120">
        <v>1074.4000000000001</v>
      </c>
      <c r="F120" s="7">
        <v>3721</v>
      </c>
      <c r="G120" s="7" t="s">
        <v>146</v>
      </c>
    </row>
    <row r="121" spans="1:7" x14ac:dyDescent="0.25">
      <c r="A121" s="5"/>
      <c r="B121" s="5"/>
      <c r="C121" s="5"/>
      <c r="D121" s="5" t="s">
        <v>12</v>
      </c>
      <c r="E121">
        <v>1074.4000000000001</v>
      </c>
      <c r="F121" s="5"/>
      <c r="G121" s="5"/>
    </row>
    <row r="122" spans="1:7" x14ac:dyDescent="0.25">
      <c r="A122" s="5"/>
      <c r="B122" t="s">
        <v>171</v>
      </c>
      <c r="C122" s="5" t="s">
        <v>22</v>
      </c>
      <c r="D122" s="5" t="s">
        <v>22</v>
      </c>
      <c r="E122" s="5">
        <v>1074.4000000000001</v>
      </c>
      <c r="F122" s="7">
        <v>3721</v>
      </c>
      <c r="G122" s="7" t="s">
        <v>146</v>
      </c>
    </row>
    <row r="123" spans="1:7" x14ac:dyDescent="0.25">
      <c r="A123" s="5"/>
      <c r="B123" s="5"/>
      <c r="C123" s="5"/>
      <c r="D123" s="5" t="s">
        <v>12</v>
      </c>
      <c r="E123" s="5">
        <f>+E122</f>
        <v>1074.4000000000001</v>
      </c>
      <c r="F123" s="5"/>
      <c r="G123" s="5"/>
    </row>
    <row r="124" spans="1:7" x14ac:dyDescent="0.25">
      <c r="A124" s="5"/>
      <c r="B124" t="s">
        <v>172</v>
      </c>
      <c r="C124" s="5" t="s">
        <v>22</v>
      </c>
      <c r="D124" s="5" t="s">
        <v>22</v>
      </c>
      <c r="E124" s="5">
        <v>1488</v>
      </c>
      <c r="F124" s="7">
        <v>3721</v>
      </c>
      <c r="G124" s="7" t="s">
        <v>146</v>
      </c>
    </row>
    <row r="125" spans="1:7" x14ac:dyDescent="0.25">
      <c r="A125" s="5"/>
      <c r="B125" s="5"/>
      <c r="C125" s="5"/>
      <c r="D125" s="5" t="s">
        <v>12</v>
      </c>
      <c r="E125" s="5">
        <f>+E124</f>
        <v>1488</v>
      </c>
      <c r="F125" s="7"/>
      <c r="G125" s="7"/>
    </row>
    <row r="126" spans="1:7" x14ac:dyDescent="0.25">
      <c r="A126" s="5"/>
      <c r="B126" t="s">
        <v>173</v>
      </c>
      <c r="C126" s="5" t="s">
        <v>22</v>
      </c>
      <c r="D126" s="5" t="s">
        <v>22</v>
      </c>
      <c r="E126" s="5">
        <v>1057.5999999999999</v>
      </c>
      <c r="F126" s="7">
        <v>3721</v>
      </c>
      <c r="G126" s="7" t="s">
        <v>146</v>
      </c>
    </row>
    <row r="127" spans="1:7" x14ac:dyDescent="0.25">
      <c r="A127" s="5"/>
      <c r="B127" s="5"/>
      <c r="C127" s="5"/>
      <c r="D127" s="5" t="s">
        <v>12</v>
      </c>
      <c r="E127" s="5">
        <f>+E126</f>
        <v>1057.5999999999999</v>
      </c>
      <c r="F127" s="5"/>
      <c r="G127" s="5"/>
    </row>
    <row r="128" spans="1:7" x14ac:dyDescent="0.25">
      <c r="A128" s="5" t="s">
        <v>140</v>
      </c>
      <c r="B128" s="5" t="s">
        <v>177</v>
      </c>
      <c r="C128" s="5"/>
      <c r="D128" s="5"/>
      <c r="E128" s="5">
        <v>418001.37</v>
      </c>
      <c r="F128" s="5">
        <v>3111</v>
      </c>
      <c r="G128" s="5" t="s">
        <v>141</v>
      </c>
    </row>
    <row r="129" spans="1:7" x14ac:dyDescent="0.25">
      <c r="A129" s="5" t="s">
        <v>140</v>
      </c>
      <c r="B129" s="5" t="s">
        <v>177</v>
      </c>
      <c r="C129" s="5"/>
      <c r="D129" s="5"/>
      <c r="E129" s="5">
        <v>68215.39</v>
      </c>
      <c r="F129" s="5">
        <v>3132</v>
      </c>
      <c r="G129" s="5" t="s">
        <v>142</v>
      </c>
    </row>
    <row r="130" spans="1:7" x14ac:dyDescent="0.25">
      <c r="A130" s="5" t="s">
        <v>140</v>
      </c>
      <c r="B130" s="5" t="s">
        <v>177</v>
      </c>
      <c r="C130" s="5"/>
      <c r="D130" s="5"/>
      <c r="E130" s="5">
        <v>8947.56</v>
      </c>
      <c r="F130" s="5">
        <v>3211</v>
      </c>
      <c r="G130" s="5" t="s">
        <v>122</v>
      </c>
    </row>
    <row r="131" spans="1:7" x14ac:dyDescent="0.25">
      <c r="A131" s="5" t="s">
        <v>140</v>
      </c>
      <c r="B131" s="5" t="s">
        <v>177</v>
      </c>
      <c r="C131" s="5"/>
      <c r="D131" s="5"/>
      <c r="E131" s="5">
        <v>5116.0200000000004</v>
      </c>
      <c r="F131" s="5">
        <v>3212</v>
      </c>
      <c r="G131" s="5" t="s">
        <v>143</v>
      </c>
    </row>
    <row r="132" spans="1:7" x14ac:dyDescent="0.25">
      <c r="A132" s="5" t="s">
        <v>140</v>
      </c>
      <c r="B132" s="5" t="s">
        <v>177</v>
      </c>
      <c r="C132" s="5"/>
      <c r="D132" s="5"/>
      <c r="E132" s="6">
        <v>9100</v>
      </c>
      <c r="F132" s="5">
        <v>3214</v>
      </c>
      <c r="G132" s="5" t="s">
        <v>144</v>
      </c>
    </row>
    <row r="133" spans="1:7" x14ac:dyDescent="0.25">
      <c r="A133" s="5" t="s">
        <v>140</v>
      </c>
      <c r="B133" s="5" t="s">
        <v>177</v>
      </c>
      <c r="C133" s="5"/>
      <c r="D133" s="5"/>
      <c r="E133" s="6">
        <v>4548.24</v>
      </c>
      <c r="F133" s="5">
        <v>3237</v>
      </c>
      <c r="G133" s="5" t="s">
        <v>19</v>
      </c>
    </row>
    <row r="134" spans="1:7" x14ac:dyDescent="0.25">
      <c r="A134" s="5" t="s">
        <v>140</v>
      </c>
      <c r="B134" s="5" t="s">
        <v>177</v>
      </c>
      <c r="C134" s="5"/>
      <c r="D134" s="5"/>
      <c r="E134" s="6">
        <v>1556.2</v>
      </c>
      <c r="F134" s="5">
        <v>3291</v>
      </c>
      <c r="G134" s="5" t="s">
        <v>145</v>
      </c>
    </row>
    <row r="135" spans="1:7" x14ac:dyDescent="0.25">
      <c r="A135" s="5"/>
      <c r="B135" s="5"/>
      <c r="C135" s="5"/>
      <c r="D135" s="5" t="s">
        <v>12</v>
      </c>
      <c r="E135" s="5">
        <f>SUM(E128:E134)</f>
        <v>515484.78</v>
      </c>
      <c r="F135" s="5"/>
      <c r="G135" s="5"/>
    </row>
  </sheetData>
  <pageMargins left="0.7" right="0.7" top="0.75" bottom="0.75" header="0.3" footer="0.3"/>
  <pageSetup paperSize="9" scale="5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63E53-C8F5-4534-B5B7-4B96E5928E16}">
  <dimension ref="A1:E12"/>
  <sheetViews>
    <sheetView workbookViewId="0">
      <selection activeCell="A11" sqref="A11"/>
    </sheetView>
  </sheetViews>
  <sheetFormatPr defaultRowHeight="15" x14ac:dyDescent="0.25"/>
  <cols>
    <col min="1" max="1" width="12.5703125" customWidth="1"/>
    <col min="5" max="5" width="8.7109375" customWidth="1"/>
  </cols>
  <sheetData>
    <row r="1" spans="1:5" x14ac:dyDescent="0.25">
      <c r="A1" t="s">
        <v>158</v>
      </c>
      <c r="B1" t="s">
        <v>159</v>
      </c>
      <c r="C1" t="s">
        <v>160</v>
      </c>
      <c r="D1" t="s">
        <v>161</v>
      </c>
      <c r="E1" t="s">
        <v>162</v>
      </c>
    </row>
    <row r="2" spans="1:5" x14ac:dyDescent="0.25">
      <c r="A2" s="8" t="s">
        <v>163</v>
      </c>
      <c r="B2">
        <v>9</v>
      </c>
      <c r="C2">
        <v>2024</v>
      </c>
      <c r="D2">
        <v>377.99</v>
      </c>
      <c r="E2">
        <v>28.35</v>
      </c>
    </row>
    <row r="3" spans="1:5" x14ac:dyDescent="0.25">
      <c r="A3" s="8" t="s">
        <v>167</v>
      </c>
      <c r="B3">
        <v>9</v>
      </c>
      <c r="C3">
        <v>2024</v>
      </c>
      <c r="D3">
        <v>1018.03</v>
      </c>
      <c r="E3">
        <v>76.349999999999994</v>
      </c>
    </row>
    <row r="4" spans="1:5" x14ac:dyDescent="0.25">
      <c r="A4" s="8" t="s">
        <v>168</v>
      </c>
      <c r="B4">
        <v>9</v>
      </c>
      <c r="C4">
        <v>2024</v>
      </c>
      <c r="D4">
        <v>755.97</v>
      </c>
      <c r="E4">
        <v>56.7</v>
      </c>
    </row>
    <row r="5" spans="1:5" x14ac:dyDescent="0.25">
      <c r="A5" s="8" t="s">
        <v>169</v>
      </c>
      <c r="B5">
        <v>9</v>
      </c>
      <c r="C5">
        <v>2024</v>
      </c>
      <c r="D5">
        <v>188.99</v>
      </c>
      <c r="E5">
        <v>14.17</v>
      </c>
    </row>
    <row r="6" spans="1:5" x14ac:dyDescent="0.25">
      <c r="A6" s="8" t="s">
        <v>170</v>
      </c>
      <c r="B6">
        <v>9</v>
      </c>
      <c r="C6">
        <v>2024</v>
      </c>
      <c r="D6">
        <v>377.99</v>
      </c>
      <c r="E6">
        <v>28.35</v>
      </c>
    </row>
    <row r="7" spans="1:5" x14ac:dyDescent="0.25">
      <c r="A7" s="8" t="s">
        <v>174</v>
      </c>
      <c r="B7">
        <v>9</v>
      </c>
      <c r="C7">
        <v>2024</v>
      </c>
      <c r="D7">
        <v>377.99</v>
      </c>
      <c r="E7">
        <v>28.35</v>
      </c>
    </row>
    <row r="8" spans="1:5" x14ac:dyDescent="0.25">
      <c r="A8" s="8" t="s">
        <v>175</v>
      </c>
      <c r="B8">
        <v>9</v>
      </c>
      <c r="C8">
        <v>2024</v>
      </c>
      <c r="D8">
        <v>377.99</v>
      </c>
      <c r="E8">
        <v>28.35</v>
      </c>
    </row>
    <row r="9" spans="1:5" x14ac:dyDescent="0.25">
      <c r="A9" s="8" t="s">
        <v>176</v>
      </c>
      <c r="B9">
        <v>9</v>
      </c>
      <c r="C9">
        <v>2024</v>
      </c>
      <c r="D9">
        <v>755.97</v>
      </c>
      <c r="E9">
        <v>56.7</v>
      </c>
    </row>
    <row r="10" spans="1:5" x14ac:dyDescent="0.25">
      <c r="D10">
        <f>SUM(D2:D9)</f>
        <v>4230.9199999999992</v>
      </c>
      <c r="E10">
        <f>SUM(E2:E9)</f>
        <v>317.31999999999994</v>
      </c>
    </row>
    <row r="12" spans="1:5" x14ac:dyDescent="0.25">
      <c r="D12">
        <f>+D10+E10</f>
        <v>4548.2399999999989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izvjestaj0924</vt:lpstr>
      <vt:lpstr>2337 dodatni ispis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Tihana Ćurković</dc:creator>
  <cp:lastModifiedBy>Tihana Ćurković</cp:lastModifiedBy>
  <cp:lastPrinted>2024-10-14T12:45:39Z</cp:lastPrinted>
  <dcterms:created xsi:type="dcterms:W3CDTF">2024-10-14T10:22:31Z</dcterms:created>
  <dcterms:modified xsi:type="dcterms:W3CDTF">2024-10-14T13:01:37Z</dcterms:modified>
</cp:coreProperties>
</file>